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5" yWindow="-180" windowWidth="978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8" i="1"/>
  <c r="F11" i="1"/>
  <c r="F10" i="1"/>
  <c r="F9" i="1"/>
  <c r="F20" i="1" s="1"/>
  <c r="F22" i="1" l="1"/>
  <c r="F21" i="1"/>
  <c r="F17" i="1"/>
  <c r="F16" i="1"/>
  <c r="F15" i="1"/>
  <c r="F14" i="1"/>
  <c r="F13" i="1"/>
  <c r="F12" i="1"/>
  <c r="A11" i="1"/>
  <c r="A12" i="1" s="1"/>
  <c r="A13" i="1" s="1"/>
  <c r="A14" i="1" s="1"/>
  <c r="A10" i="1"/>
</calcChain>
</file>

<file path=xl/sharedStrings.xml><?xml version="1.0" encoding="utf-8"?>
<sst xmlns="http://schemas.openxmlformats.org/spreadsheetml/2006/main" count="48" uniqueCount="37">
  <si>
    <t>Приложение №1</t>
  </si>
  <si>
    <t>к Договору №_____ от "____"________2025г.</t>
  </si>
  <si>
    <t>Перечень услуг</t>
  </si>
  <si>
    <t>на проведение профилактических испытаний</t>
  </si>
  <si>
    <t>№</t>
  </si>
  <si>
    <t>Наименование работы (услуги)</t>
  </si>
  <si>
    <t>Ед.изм.</t>
  </si>
  <si>
    <t>Измерение полного сопротивления цепи фаза-ноль</t>
  </si>
  <si>
    <t>измерение</t>
  </si>
  <si>
    <t>Измерение сопротивления контура заземления</t>
  </si>
  <si>
    <t>Определение удельного сопротивления грунта</t>
  </si>
  <si>
    <t>Проверка переходного сопротивления металлической связи электрооборудования с контуром заземления</t>
  </si>
  <si>
    <t>присоединение</t>
  </si>
  <si>
    <t>Проверка сопротивления изоляции силовой электропроводки</t>
  </si>
  <si>
    <t>Измерение сопротивления изоляции распределительного устройства, щитов, токопроводов</t>
  </si>
  <si>
    <t>Определение мест повреждения на кабельных линиях</t>
  </si>
  <si>
    <t>100 м трассы</t>
  </si>
  <si>
    <t>Трассировка (определение трассы кабельной линии)</t>
  </si>
  <si>
    <t>0,5 км трассы</t>
  </si>
  <si>
    <t>Испытание кабеля 0,4 кВ мегаомметром  на напряжение 2500 В</t>
  </si>
  <si>
    <t>1 кабель</t>
  </si>
  <si>
    <t>Испытание кабельных линий повышенным напряжением 6-10 кВ постоянного тока</t>
  </si>
  <si>
    <t>Измерение полного сопротивления цепи фаза-нуль подстанций и распределительных устройств</t>
  </si>
  <si>
    <t>ИТОГО :</t>
  </si>
  <si>
    <t>НДС-20%:</t>
  </si>
  <si>
    <t>Всего (с учетом НДС):</t>
  </si>
  <si>
    <t>Вышеперечисленные услуги выполнены полностью и в срок. Заказчик претензий по объему, качеству и срокам оказания услуг не имеет.</t>
  </si>
  <si>
    <t>Исполнитель: начальник ПЛИИ</t>
  </si>
  <si>
    <t>___________</t>
  </si>
  <si>
    <t>должность</t>
  </si>
  <si>
    <t>подпись</t>
  </si>
  <si>
    <t>расшифровка</t>
  </si>
  <si>
    <t>Заказчик________________________________</t>
  </si>
  <si>
    <t>Сумма, руб</t>
  </si>
  <si>
    <t>Коли-чество</t>
  </si>
  <si>
    <t>Цена за единицу, руб.</t>
  </si>
  <si>
    <t>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</si>
</sst>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/>
    <xf numFmtId="0" fontId="9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2" fontId="8" fillId="0" borderId="4" xfId="1" applyNumberFormat="1" applyFont="1" applyBorder="1" applyAlignment="1">
      <alignment horizontal="center" vertical="center" readingOrder="1"/>
    </xf>
    <xf numFmtId="2" fontId="8" fillId="0" borderId="2" xfId="1" applyNumberFormat="1" applyFont="1" applyBorder="1" applyAlignment="1">
      <alignment horizontal="center" vertical="center" readingOrder="1"/>
    </xf>
    <xf numFmtId="2" fontId="8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28</xdr:row>
      <xdr:rowOff>0</xdr:rowOff>
    </xdr:from>
    <xdr:to>
      <xdr:col>5</xdr:col>
      <xdr:colOff>76200</xdr:colOff>
      <xdr:row>33</xdr:row>
      <xdr:rowOff>127000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8686800"/>
          <a:ext cx="3810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3" workbookViewId="0">
      <selection activeCell="G25" sqref="G25"/>
    </sheetView>
  </sheetViews>
  <sheetFormatPr defaultRowHeight="15" x14ac:dyDescent="0.25"/>
  <cols>
    <col min="1" max="1" width="5.85546875" customWidth="1"/>
    <col min="2" max="2" width="42.85546875" customWidth="1"/>
    <col min="3" max="3" width="11.5703125" customWidth="1"/>
    <col min="4" max="5" width="12.140625" customWidth="1"/>
    <col min="6" max="6" width="13.85546875" customWidth="1"/>
  </cols>
  <sheetData>
    <row r="1" spans="1:6" ht="15.75" x14ac:dyDescent="0.25">
      <c r="A1" s="1"/>
      <c r="B1" s="2"/>
      <c r="C1" s="3"/>
      <c r="D1" s="3"/>
      <c r="E1" s="3" t="s">
        <v>0</v>
      </c>
      <c r="F1" s="3"/>
    </row>
    <row r="2" spans="1:6" ht="15.75" x14ac:dyDescent="0.25">
      <c r="A2" s="4"/>
      <c r="B2" s="3"/>
      <c r="C2" s="3" t="s">
        <v>1</v>
      </c>
      <c r="D2" s="3"/>
      <c r="E2" s="3"/>
      <c r="F2" s="3"/>
    </row>
    <row r="3" spans="1:6" ht="15.75" x14ac:dyDescent="0.25">
      <c r="A3" s="5"/>
      <c r="B3" s="3"/>
      <c r="C3" s="3"/>
      <c r="D3" s="3"/>
      <c r="E3" s="3"/>
      <c r="F3" s="3"/>
    </row>
    <row r="4" spans="1:6" ht="15.75" x14ac:dyDescent="0.25">
      <c r="A4" s="6"/>
      <c r="B4" s="34" t="s">
        <v>2</v>
      </c>
      <c r="C4" s="34"/>
      <c r="D4" s="34"/>
      <c r="E4" s="34"/>
      <c r="F4" s="6"/>
    </row>
    <row r="5" spans="1:6" ht="15.75" x14ac:dyDescent="0.25">
      <c r="A5" s="7"/>
      <c r="B5" s="35" t="s">
        <v>3</v>
      </c>
      <c r="C5" s="35"/>
      <c r="D5" s="35"/>
      <c r="E5" s="35"/>
      <c r="F5" s="7"/>
    </row>
    <row r="6" spans="1:6" ht="15.75" x14ac:dyDescent="0.25">
      <c r="A6" s="3"/>
      <c r="B6" s="3"/>
      <c r="C6" s="8"/>
      <c r="D6" s="3"/>
      <c r="E6" s="3"/>
      <c r="F6" s="3"/>
    </row>
    <row r="7" spans="1:6" ht="15.75" x14ac:dyDescent="0.25">
      <c r="A7" s="3"/>
      <c r="B7" s="3"/>
      <c r="C7" s="3"/>
      <c r="D7" s="3"/>
      <c r="E7" s="3"/>
      <c r="F7" s="3"/>
    </row>
    <row r="8" spans="1:6" ht="45.75" customHeight="1" x14ac:dyDescent="0.25">
      <c r="A8" s="31" t="s">
        <v>4</v>
      </c>
      <c r="B8" s="31" t="s">
        <v>5</v>
      </c>
      <c r="C8" s="31" t="s">
        <v>6</v>
      </c>
      <c r="D8" s="30" t="s">
        <v>35</v>
      </c>
      <c r="E8" s="32" t="s">
        <v>34</v>
      </c>
      <c r="F8" s="31" t="s">
        <v>33</v>
      </c>
    </row>
    <row r="9" spans="1:6" ht="30" x14ac:dyDescent="0.25">
      <c r="A9" s="9">
        <v>1</v>
      </c>
      <c r="B9" s="10" t="s">
        <v>7</v>
      </c>
      <c r="C9" s="11" t="s">
        <v>8</v>
      </c>
      <c r="D9" s="26">
        <v>513.25</v>
      </c>
      <c r="E9" s="12">
        <v>0</v>
      </c>
      <c r="F9" s="28">
        <f t="shared" ref="F9:F19" si="0">E9*D9</f>
        <v>0</v>
      </c>
    </row>
    <row r="10" spans="1:6" ht="30" x14ac:dyDescent="0.25">
      <c r="A10" s="9">
        <f>A9+1</f>
        <v>2</v>
      </c>
      <c r="B10" s="10" t="s">
        <v>9</v>
      </c>
      <c r="C10" s="11" t="s">
        <v>8</v>
      </c>
      <c r="D10" s="26">
        <v>5159.8100000000004</v>
      </c>
      <c r="E10" s="12">
        <v>0</v>
      </c>
      <c r="F10" s="28">
        <f t="shared" si="0"/>
        <v>0</v>
      </c>
    </row>
    <row r="11" spans="1:6" ht="30" x14ac:dyDescent="0.25">
      <c r="A11" s="9">
        <f>A10+1</f>
        <v>3</v>
      </c>
      <c r="B11" s="10" t="s">
        <v>10</v>
      </c>
      <c r="C11" s="11" t="s">
        <v>8</v>
      </c>
      <c r="D11" s="26">
        <v>4645.1899999999996</v>
      </c>
      <c r="E11" s="12">
        <v>0</v>
      </c>
      <c r="F11" s="28">
        <f t="shared" si="0"/>
        <v>0</v>
      </c>
    </row>
    <row r="12" spans="1:6" ht="45" x14ac:dyDescent="0.25">
      <c r="A12" s="9">
        <f>A11+1</f>
        <v>4</v>
      </c>
      <c r="B12" s="10" t="s">
        <v>11</v>
      </c>
      <c r="C12" s="11" t="s">
        <v>12</v>
      </c>
      <c r="D12" s="26">
        <v>70.150000000000006</v>
      </c>
      <c r="E12" s="12">
        <v>0</v>
      </c>
      <c r="F12" s="28">
        <f t="shared" si="0"/>
        <v>0</v>
      </c>
    </row>
    <row r="13" spans="1:6" ht="30" x14ac:dyDescent="0.25">
      <c r="A13" s="9">
        <f>A12+1</f>
        <v>5</v>
      </c>
      <c r="B13" s="10" t="s">
        <v>13</v>
      </c>
      <c r="C13" s="11" t="s">
        <v>8</v>
      </c>
      <c r="D13" s="26">
        <v>210.43</v>
      </c>
      <c r="E13" s="12">
        <v>0</v>
      </c>
      <c r="F13" s="28">
        <f t="shared" si="0"/>
        <v>0</v>
      </c>
    </row>
    <row r="14" spans="1:6" ht="45" x14ac:dyDescent="0.25">
      <c r="A14" s="9">
        <f>A13+1</f>
        <v>6</v>
      </c>
      <c r="B14" s="10" t="s">
        <v>14</v>
      </c>
      <c r="C14" s="11" t="s">
        <v>8</v>
      </c>
      <c r="D14" s="26">
        <v>280.58999999999997</v>
      </c>
      <c r="E14" s="12">
        <v>0</v>
      </c>
      <c r="F14" s="28">
        <f t="shared" si="0"/>
        <v>0</v>
      </c>
    </row>
    <row r="15" spans="1:6" ht="30" x14ac:dyDescent="0.25">
      <c r="A15" s="9">
        <v>7</v>
      </c>
      <c r="B15" s="10" t="s">
        <v>15</v>
      </c>
      <c r="C15" s="11" t="s">
        <v>16</v>
      </c>
      <c r="D15" s="26">
        <v>62814.07</v>
      </c>
      <c r="E15" s="12">
        <v>0</v>
      </c>
      <c r="F15" s="28">
        <f t="shared" si="0"/>
        <v>0</v>
      </c>
    </row>
    <row r="16" spans="1:6" ht="30" x14ac:dyDescent="0.25">
      <c r="A16" s="9">
        <v>8</v>
      </c>
      <c r="B16" s="10" t="s">
        <v>17</v>
      </c>
      <c r="C16" s="11" t="s">
        <v>18</v>
      </c>
      <c r="D16" s="26">
        <v>14168.86</v>
      </c>
      <c r="E16" s="12">
        <v>0</v>
      </c>
      <c r="F16" s="28">
        <f t="shared" si="0"/>
        <v>0</v>
      </c>
    </row>
    <row r="17" spans="1:6" ht="30" x14ac:dyDescent="0.25">
      <c r="A17" s="9">
        <v>9</v>
      </c>
      <c r="B17" s="10" t="s">
        <v>19</v>
      </c>
      <c r="C17" s="11" t="s">
        <v>20</v>
      </c>
      <c r="D17" s="26">
        <v>4733.4399999999996</v>
      </c>
      <c r="E17" s="12">
        <v>0</v>
      </c>
      <c r="F17" s="28">
        <f t="shared" si="0"/>
        <v>0</v>
      </c>
    </row>
    <row r="18" spans="1:6" ht="30" x14ac:dyDescent="0.25">
      <c r="A18" s="9">
        <v>10</v>
      </c>
      <c r="B18" s="10" t="s">
        <v>21</v>
      </c>
      <c r="C18" s="11" t="s">
        <v>20</v>
      </c>
      <c r="D18" s="26">
        <v>8924.09</v>
      </c>
      <c r="E18" s="12">
        <v>0</v>
      </c>
      <c r="F18" s="28">
        <f t="shared" si="0"/>
        <v>0</v>
      </c>
    </row>
    <row r="19" spans="1:6" ht="45" x14ac:dyDescent="0.25">
      <c r="A19" s="9">
        <v>11</v>
      </c>
      <c r="B19" s="10" t="s">
        <v>22</v>
      </c>
      <c r="C19" s="12" t="s">
        <v>8</v>
      </c>
      <c r="D19" s="27">
        <v>5323.44</v>
      </c>
      <c r="E19" s="12">
        <v>0</v>
      </c>
      <c r="F19" s="28">
        <f t="shared" si="0"/>
        <v>0</v>
      </c>
    </row>
    <row r="20" spans="1:6" ht="15.75" x14ac:dyDescent="0.25">
      <c r="A20" s="13"/>
      <c r="B20" s="14"/>
      <c r="C20" s="15"/>
      <c r="D20" s="16"/>
      <c r="E20" s="17" t="s">
        <v>23</v>
      </c>
      <c r="F20" s="29">
        <f>SUM(F9:F19)</f>
        <v>0</v>
      </c>
    </row>
    <row r="21" spans="1:6" ht="15.75" x14ac:dyDescent="0.25">
      <c r="A21" s="13"/>
      <c r="B21" s="4"/>
      <c r="C21" s="4"/>
      <c r="D21" s="15"/>
      <c r="E21" s="18" t="s">
        <v>24</v>
      </c>
      <c r="F21" s="29">
        <f>F20*0.2</f>
        <v>0</v>
      </c>
    </row>
    <row r="22" spans="1:6" ht="18.75" customHeight="1" x14ac:dyDescent="0.25">
      <c r="A22" s="19"/>
      <c r="B22" s="20"/>
      <c r="C22" s="20"/>
      <c r="D22" s="20"/>
      <c r="E22" s="18" t="s">
        <v>25</v>
      </c>
      <c r="F22" s="29">
        <f>F20+F21</f>
        <v>0</v>
      </c>
    </row>
    <row r="23" spans="1:6" ht="26.25" customHeight="1" x14ac:dyDescent="0.25">
      <c r="A23" s="5"/>
      <c r="B23" s="33" t="s">
        <v>26</v>
      </c>
      <c r="C23" s="33"/>
      <c r="D23" s="33"/>
      <c r="E23" s="33"/>
      <c r="F23" s="33"/>
    </row>
    <row r="24" spans="1:6" ht="15.75" x14ac:dyDescent="0.25">
      <c r="A24" s="21"/>
      <c r="B24" s="21"/>
      <c r="C24" s="3"/>
      <c r="D24" s="3"/>
      <c r="E24" s="22"/>
      <c r="F24" s="3"/>
    </row>
    <row r="25" spans="1:6" ht="15.75" x14ac:dyDescent="0.25">
      <c r="A25" s="22"/>
      <c r="B25" s="23" t="s">
        <v>27</v>
      </c>
      <c r="C25" s="16" t="s">
        <v>28</v>
      </c>
      <c r="D25" s="16" t="s">
        <v>36</v>
      </c>
      <c r="E25" s="16"/>
      <c r="F25" s="21"/>
    </row>
    <row r="26" spans="1:6" x14ac:dyDescent="0.25">
      <c r="A26" s="15"/>
      <c r="B26" s="24" t="s">
        <v>29</v>
      </c>
      <c r="C26" s="24" t="s">
        <v>30</v>
      </c>
      <c r="D26" s="24" t="s">
        <v>31</v>
      </c>
      <c r="E26" s="24"/>
      <c r="F26" s="16"/>
    </row>
    <row r="27" spans="1:6" x14ac:dyDescent="0.25">
      <c r="A27" s="4"/>
      <c r="B27" s="16" t="s">
        <v>32</v>
      </c>
      <c r="C27" s="16" t="s">
        <v>28</v>
      </c>
      <c r="D27" s="16" t="s">
        <v>36</v>
      </c>
      <c r="E27" s="16"/>
      <c r="F27" s="16"/>
    </row>
    <row r="28" spans="1:6" x14ac:dyDescent="0.25">
      <c r="A28" s="16"/>
      <c r="B28" s="25" t="s">
        <v>29</v>
      </c>
      <c r="C28" s="25" t="s">
        <v>30</v>
      </c>
      <c r="D28" s="25" t="s">
        <v>31</v>
      </c>
      <c r="E28" s="16"/>
      <c r="F28" s="16"/>
    </row>
  </sheetData>
  <mergeCells count="3">
    <mergeCell ref="B23:F23"/>
    <mergeCell ref="B4:E4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123</cp:lastModifiedBy>
  <dcterms:created xsi:type="dcterms:W3CDTF">2025-01-22T04:38:18Z</dcterms:created>
  <dcterms:modified xsi:type="dcterms:W3CDTF">2025-01-24T00:47:05Z</dcterms:modified>
</cp:coreProperties>
</file>